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nis.dimka.USYS\Desktop\Premium Content\LucidPress\"/>
    </mc:Choice>
  </mc:AlternateContent>
  <bookViews>
    <workbookView xWindow="0" yWindow="0" windowWidth="28800" windowHeight="12135"/>
  </bookViews>
  <sheets>
    <sheet name="Calculator" sheetId="2" r:id="rId1"/>
  </sheets>
  <calcPr calcId="152511"/>
</workbook>
</file>

<file path=xl/calcChain.xml><?xml version="1.0" encoding="utf-8"?>
<calcChain xmlns="http://schemas.openxmlformats.org/spreadsheetml/2006/main">
  <c r="E50" i="2" l="1"/>
  <c r="E36" i="2"/>
  <c r="D36" i="2"/>
  <c r="E21" i="2"/>
  <c r="D21" i="2"/>
  <c r="E55" i="2" l="1"/>
  <c r="D55" i="2"/>
</calcChain>
</file>

<file path=xl/sharedStrings.xml><?xml version="1.0" encoding="utf-8"?>
<sst xmlns="http://schemas.openxmlformats.org/spreadsheetml/2006/main" count="105" uniqueCount="97">
  <si>
    <t>Cloud vs. On-Premise Calculator</t>
  </si>
  <si>
    <t>Cloud</t>
  </si>
  <si>
    <t>Total Up-Front Costs</t>
  </si>
  <si>
    <t>-Included-</t>
  </si>
  <si>
    <t>Offsite/Online Backup Costs</t>
  </si>
  <si>
    <t>Total Monthly Costs</t>
  </si>
  <si>
    <t>Estimated Useful Life (Months)</t>
  </si>
  <si>
    <t>Months before server must be replaced.  We recommend using a 3-year analysis period.</t>
  </si>
  <si>
    <t>Low-Medium</t>
  </si>
  <si>
    <t>Contact Us</t>
  </si>
  <si>
    <t>Total Cost of Ownership over estimated life/analysis period</t>
  </si>
  <si>
    <t>(Analysis Period)</t>
  </si>
  <si>
    <t>Total Savings on PC's Over Analysis Period</t>
  </si>
  <si>
    <t>Spam Filtering / POP3</t>
  </si>
  <si>
    <t>Typical offsite or online backup costs</t>
  </si>
  <si>
    <t>Third-Party spam-filtering and/or POP3 email costs necessary with on-premise server</t>
  </si>
  <si>
    <t>On-Premise</t>
  </si>
  <si>
    <t xml:space="preserve">Unplanned Repair Costs </t>
  </si>
  <si>
    <t>For Law Firms</t>
  </si>
  <si>
    <t>Copyright © 2015, Uptime Legal Systems</t>
  </si>
  <si>
    <t>UP-FRONT COSTS</t>
  </si>
  <si>
    <t>Server Purchase Costs</t>
  </si>
  <si>
    <t>Server Backup Solution Cost</t>
  </si>
  <si>
    <t>Microsoft Server Licensing</t>
  </si>
  <si>
    <t>Managed IT Services</t>
  </si>
  <si>
    <t>Reactive (break/fix) IT Support - Average</t>
  </si>
  <si>
    <t>Typical Managed Service Provider (MSP) IT care plan for a law firm.</t>
  </si>
  <si>
    <t>Break-fix IT support instead of or in addition to Managed IT service.</t>
  </si>
  <si>
    <t>Server backup hardware &amp; software.</t>
  </si>
  <si>
    <t>Licensing for Microsoft SQL Server, Exchange Server and Remote Desktop Services.</t>
  </si>
  <si>
    <t>Microsoft Office software for each user (if purchasing).</t>
  </si>
  <si>
    <t>Typical setup costs (labor) to setup server, and migrate data &amp; applications to new server.</t>
  </si>
  <si>
    <t>Private Cloud Monthly Fee</t>
  </si>
  <si>
    <r>
      <t xml:space="preserve">Typical Private Cloud plan is  </t>
    </r>
    <r>
      <rPr>
        <b/>
        <sz val="10"/>
        <color theme="1" tint="0.499984740745262"/>
        <rFont val="Calibri"/>
        <family val="2"/>
        <scheme val="minor"/>
      </rPr>
      <t>$149 / User / Month.</t>
    </r>
  </si>
  <si>
    <t>MONTHLY COSTS</t>
  </si>
  <si>
    <t>Microsoft Office (Subscription)</t>
  </si>
  <si>
    <t>Microsoft Office (Purchase)</t>
  </si>
  <si>
    <t>Microsoft Office monthly subscription (if subscription-based licensing such as Office 365).</t>
  </si>
  <si>
    <t>Hosted Exchange Email</t>
  </si>
  <si>
    <t>Hosted Exchange email service (if using Hosted Exchange such as Office 365).</t>
  </si>
  <si>
    <t>ITEM</t>
  </si>
  <si>
    <t>ON-PREMISE</t>
  </si>
  <si>
    <t>CLOUD</t>
  </si>
  <si>
    <t>EXPLANATION</t>
  </si>
  <si>
    <t>SAVINGS ON DESKTOPS</t>
  </si>
  <si>
    <t>The number of PC's you will replace over the analysis period (typically every 3 years).</t>
  </si>
  <si>
    <t>Cloud allows for less powerful and less expensive desktops, saving approx 300 per PC.</t>
  </si>
  <si>
    <t>With little to no desktop setup, no outside IT costs necessary for new computers.</t>
  </si>
  <si>
    <t>UNEXPECTED COSTS</t>
  </si>
  <si>
    <t>Allotment for unplanned server crash, repair or recovery costs (over life of server).</t>
  </si>
  <si>
    <t>Savings deducted from total cost of ownership</t>
  </si>
  <si>
    <t>TOTAL COST OF OWNERSHIP</t>
  </si>
  <si>
    <t xml:space="preserve">TCO of Cloud vs. On-Premise </t>
  </si>
  <si>
    <t>Instructions</t>
  </si>
  <si>
    <t>We recommend using actual historical costs or quotes received for new server equipment.</t>
  </si>
  <si>
    <t>Setup Fee / Onboarding Cost</t>
  </si>
  <si>
    <t xml:space="preserve">received from your Cloud Service Proivder.  </t>
  </si>
  <si>
    <t xml:space="preserve">If you're unsure of costs, you can use the default values we've provided.  </t>
  </si>
  <si>
    <t>ADDITIONAL FACTORS</t>
  </si>
  <si>
    <t>Mobility</t>
  </si>
  <si>
    <t>Work Anywhere</t>
  </si>
  <si>
    <t>Limited</t>
  </si>
  <si>
    <t>Accessibility</t>
  </si>
  <si>
    <t>Use Any Device</t>
  </si>
  <si>
    <t>With a Private Cloud you can work from any device: PC, Mac, tablet &amp; more.</t>
  </si>
  <si>
    <t>Security</t>
  </si>
  <si>
    <t>Bank-Grade</t>
  </si>
  <si>
    <t>Reputable Private Cloud providers ensure bank-grade security.</t>
  </si>
  <si>
    <t>Reliability</t>
  </si>
  <si>
    <t>Very High</t>
  </si>
  <si>
    <t>Reputable Private Cloud solutions include a 99.99% Upitme guarantee.</t>
  </si>
  <si>
    <t>Scalability</t>
  </si>
  <si>
    <t>Infinite</t>
  </si>
  <si>
    <t>With a Private Cloud your infrastructure will scale indefinitely.</t>
  </si>
  <si>
    <t>With a Private Cloud you can work anywhere, anytime.</t>
  </si>
  <si>
    <t>Centralization</t>
  </si>
  <si>
    <t>Fragmented</t>
  </si>
  <si>
    <t>Centralized</t>
  </si>
  <si>
    <t>Private Clouds are perfect for law firms with multiple branches or working from home.</t>
  </si>
  <si>
    <t>Considering a cloud solution for your law firm?  Contact us for a free consultation</t>
  </si>
  <si>
    <t>Web:</t>
  </si>
  <si>
    <t>www.uptimeLEGAL.com</t>
  </si>
  <si>
    <t>Phone:</t>
  </si>
  <si>
    <t>888-878-UPTIME-2  (888-878-4632)</t>
  </si>
  <si>
    <t>Email:</t>
  </si>
  <si>
    <t>sales@uptimeLEGAL.com</t>
  </si>
  <si>
    <t xml:space="preserve">Learn more about Uptime Practice™ </t>
  </si>
  <si>
    <t>- Private Cloud for Law Firms</t>
  </si>
  <si>
    <t>Cost of  server + related hardware (power management, rack, etc.).</t>
  </si>
  <si>
    <t>Enter your estimated or actual costs in ea blue box:</t>
  </si>
  <si>
    <r>
      <rPr>
        <b/>
        <u/>
        <sz val="10"/>
        <color theme="1"/>
        <rFont val="Calibri"/>
        <family val="2"/>
        <scheme val="minor"/>
      </rPr>
      <t>On-Premise Column</t>
    </r>
    <r>
      <rPr>
        <sz val="10"/>
        <color theme="1"/>
        <rFont val="Calibri"/>
        <family val="2"/>
        <scheme val="minor"/>
      </rPr>
      <t>:  Enter your estimated or actual up-front and monthly costs.</t>
    </r>
  </si>
  <si>
    <r>
      <rPr>
        <b/>
        <u/>
        <sz val="10"/>
        <color theme="1"/>
        <rFont val="Calibri"/>
        <family val="2"/>
        <scheme val="minor"/>
      </rPr>
      <t>Cloud Column</t>
    </r>
    <r>
      <rPr>
        <u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 Enter your monthly cloud cost and onboarding cost from the quote you</t>
    </r>
  </si>
  <si>
    <t>Default values shown here are typical costs for small law firms.</t>
  </si>
  <si>
    <t>Reduced Hardware Cost/PC</t>
  </si>
  <si>
    <t>Setup Savings per PC on  (hourly IT fees)</t>
  </si>
  <si>
    <t>No. of PC's to Replace Over Analysis Period</t>
  </si>
  <si>
    <t>v 2015.2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</si>
</sst>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249977111117893"/>
      <name val="Calibri"/>
      <family val="2"/>
    </font>
    <font>
      <b/>
      <sz val="14"/>
      <color theme="1" tint="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3" fillId="4" borderId="1" applyNumberFormat="0" applyAlignment="0" applyProtection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16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5" fillId="0" borderId="0" xfId="0" applyFont="1"/>
    <xf numFmtId="0" fontId="10" fillId="2" borderId="0" xfId="0" applyFont="1" applyFill="1" applyBorder="1"/>
    <xf numFmtId="0" fontId="16" fillId="2" borderId="0" xfId="0" applyFont="1" applyFill="1" applyBorder="1"/>
    <xf numFmtId="0" fontId="15" fillId="2" borderId="0" xfId="0" applyFont="1" applyFill="1"/>
    <xf numFmtId="0" fontId="0" fillId="2" borderId="0" xfId="0" applyFill="1" applyBorder="1"/>
    <xf numFmtId="0" fontId="11" fillId="2" borderId="0" xfId="0" applyFont="1" applyFill="1" applyBorder="1"/>
    <xf numFmtId="0" fontId="17" fillId="3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0" fillId="9" borderId="0" xfId="0" applyFill="1"/>
    <xf numFmtId="42" fontId="12" fillId="9" borderId="0" xfId="0" applyNumberFormat="1" applyFont="1" applyFill="1" applyAlignment="1">
      <alignment horizontal="center"/>
    </xf>
    <xf numFmtId="42" fontId="0" fillId="9" borderId="0" xfId="0" applyNumberFormat="1" applyFill="1" applyAlignment="1">
      <alignment horizontal="center"/>
    </xf>
    <xf numFmtId="0" fontId="3" fillId="9" borderId="0" xfId="0" applyFont="1" applyFill="1"/>
    <xf numFmtId="42" fontId="6" fillId="5" borderId="1" xfId="2" applyNumberFormat="1" applyFont="1" applyFill="1" applyAlignment="1">
      <alignment horizontal="center"/>
    </xf>
    <xf numFmtId="0" fontId="4" fillId="9" borderId="0" xfId="0" applyFont="1" applyFill="1"/>
    <xf numFmtId="37" fontId="6" fillId="5" borderId="1" xfId="2" applyNumberFormat="1" applyFont="1" applyFill="1" applyAlignment="1">
      <alignment horizontal="right"/>
    </xf>
    <xf numFmtId="37" fontId="17" fillId="5" borderId="1" xfId="2" applyNumberFormat="1" applyFont="1" applyFill="1" applyAlignment="1">
      <alignment horizontal="right"/>
    </xf>
    <xf numFmtId="0" fontId="17" fillId="10" borderId="0" xfId="0" applyFont="1" applyFill="1" applyAlignment="1">
      <alignment horizontal="center"/>
    </xf>
    <xf numFmtId="42" fontId="18" fillId="9" borderId="0" xfId="0" quotePrefix="1" applyNumberFormat="1" applyFont="1" applyFill="1" applyAlignment="1">
      <alignment horizontal="center"/>
    </xf>
    <xf numFmtId="0" fontId="16" fillId="9" borderId="0" xfId="0" applyFont="1" applyFill="1"/>
    <xf numFmtId="37" fontId="2" fillId="9" borderId="0" xfId="0" applyNumberFormat="1" applyFont="1" applyFill="1" applyAlignment="1">
      <alignment horizontal="right"/>
    </xf>
    <xf numFmtId="42" fontId="14" fillId="9" borderId="2" xfId="0" applyNumberFormat="1" applyFont="1" applyFill="1" applyBorder="1" applyAlignment="1">
      <alignment horizontal="center"/>
    </xf>
    <xf numFmtId="42" fontId="12" fillId="9" borderId="3" xfId="0" applyNumberFormat="1" applyFont="1" applyFill="1" applyBorder="1" applyAlignment="1">
      <alignment horizontal="center"/>
    </xf>
    <xf numFmtId="42" fontId="6" fillId="5" borderId="4" xfId="2" applyNumberFormat="1" applyFont="1" applyFill="1" applyBorder="1" applyAlignment="1">
      <alignment horizontal="center"/>
    </xf>
    <xf numFmtId="42" fontId="0" fillId="9" borderId="2" xfId="0" applyNumberFormat="1" applyFill="1" applyBorder="1" applyAlignment="1">
      <alignment horizontal="center"/>
    </xf>
    <xf numFmtId="42" fontId="0" fillId="2" borderId="0" xfId="0" applyNumberFormat="1" applyFill="1" applyAlignment="1">
      <alignment horizontal="center"/>
    </xf>
    <xf numFmtId="0" fontId="4" fillId="2" borderId="0" xfId="0" applyFont="1" applyFill="1"/>
    <xf numFmtId="0" fontId="17" fillId="12" borderId="0" xfId="0" applyFont="1" applyFill="1" applyAlignment="1">
      <alignment horizontal="center"/>
    </xf>
    <xf numFmtId="42" fontId="6" fillId="9" borderId="2" xfId="0" applyNumberFormat="1" applyFont="1" applyFill="1" applyBorder="1" applyAlignment="1">
      <alignment horizontal="center"/>
    </xf>
    <xf numFmtId="0" fontId="5" fillId="9" borderId="0" xfId="0" applyFont="1" applyFill="1"/>
    <xf numFmtId="42" fontId="14" fillId="2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Alignment="1">
      <alignment horizontal="right"/>
    </xf>
    <xf numFmtId="42" fontId="6" fillId="5" borderId="7" xfId="2" applyNumberFormat="1" applyFont="1" applyFill="1" applyBorder="1" applyAlignment="1">
      <alignment horizontal="center"/>
    </xf>
    <xf numFmtId="42" fontId="12" fillId="9" borderId="6" xfId="0" applyNumberFormat="1" applyFont="1" applyFill="1" applyBorder="1" applyAlignment="1">
      <alignment horizontal="center"/>
    </xf>
    <xf numFmtId="42" fontId="7" fillId="9" borderId="5" xfId="0" applyNumberFormat="1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21" fillId="9" borderId="0" xfId="1" applyFont="1" applyFill="1"/>
    <xf numFmtId="0" fontId="15" fillId="11" borderId="0" xfId="0" applyFont="1" applyFill="1"/>
    <xf numFmtId="0" fontId="15" fillId="13" borderId="0" xfId="0" applyFont="1" applyFill="1"/>
    <xf numFmtId="0" fontId="9" fillId="9" borderId="0" xfId="0" applyFont="1" applyFill="1" applyBorder="1" applyAlignment="1">
      <alignment horizontal="left"/>
    </xf>
    <xf numFmtId="0" fontId="15" fillId="9" borderId="0" xfId="0" applyFont="1" applyFill="1"/>
    <xf numFmtId="0" fontId="22" fillId="9" borderId="0" xfId="0" applyFont="1" applyFill="1" applyAlignment="1">
      <alignment horizontal="center"/>
    </xf>
    <xf numFmtId="0" fontId="1" fillId="9" borderId="0" xfId="1" applyFill="1"/>
    <xf numFmtId="0" fontId="0" fillId="9" borderId="0" xfId="0" quotePrefix="1" applyFill="1"/>
    <xf numFmtId="0" fontId="20" fillId="9" borderId="0" xfId="0" applyFont="1" applyFill="1" applyAlignment="1">
      <alignment horizontal="center"/>
    </xf>
  </cellXfs>
  <cellStyles count="3">
    <cellStyle name="Hyperlink" xfId="1" builtinId="8"/>
    <cellStyle name="Input" xfId="2" builtinId="20"/>
    <cellStyle name="Normal" xfId="0" builtinId="0"/>
  </cellStyles>
  <dxfs count="0"/>
  <tableStyles count="0" defaultTableStyle="TableStyleMedium2" defaultPivotStyle="PivotStyleLight16"/>
  <colors>
    <mruColors>
      <color rgb="FF00CC5C"/>
      <color rgb="FFFBFBFB"/>
      <color rgb="FF9900FF"/>
      <color rgb="FF5F5F5F"/>
      <color rgb="FF4D4D4D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38100</xdr:rowOff>
    </xdr:from>
    <xdr:to>
      <xdr:col>2</xdr:col>
      <xdr:colOff>2028825</xdr:colOff>
      <xdr:row>8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8600"/>
          <a:ext cx="23812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180976</xdr:colOff>
      <xdr:row>2</xdr:row>
      <xdr:rowOff>152400</xdr:rowOff>
    </xdr:from>
    <xdr:to>
      <xdr:col>13</xdr:col>
      <xdr:colOff>600076</xdr:colOff>
      <xdr:row>4</xdr:row>
      <xdr:rowOff>142354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6" y="533400"/>
          <a:ext cx="2247900" cy="590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ptimelegal.com/cloud/practice" TargetMode="External"/><Relationship Id="rId2" Type="http://schemas.openxmlformats.org/officeDocument/2006/relationships/hyperlink" Target="mailto:sales@uptimeLEGAL.com" TargetMode="External"/><Relationship Id="rId1" Type="http://schemas.openxmlformats.org/officeDocument/2006/relationships/hyperlink" Target="http://www.uptimelegal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workbookViewId="0">
      <selection activeCell="C12" sqref="C12"/>
    </sheetView>
  </sheetViews>
  <sheetFormatPr defaultRowHeight="15" x14ac:dyDescent="0.25"/>
  <cols>
    <col min="1" max="1" width="2.7109375" customWidth="1"/>
    <col min="3" max="3" width="32.7109375" customWidth="1"/>
    <col min="4" max="5" width="16.7109375" customWidth="1"/>
    <col min="6" max="6" width="5.42578125" customWidth="1"/>
    <col min="15" max="15" width="3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6.25" x14ac:dyDescent="0.4">
      <c r="A3" s="1"/>
      <c r="B3" s="1"/>
      <c r="C3" s="1"/>
      <c r="D3" s="8" t="s">
        <v>0</v>
      </c>
      <c r="E3" s="1"/>
      <c r="F3" s="11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1" x14ac:dyDescent="0.35">
      <c r="A4" s="1"/>
      <c r="B4" s="1"/>
      <c r="C4" s="1"/>
      <c r="D4" s="12" t="s">
        <v>18</v>
      </c>
      <c r="E4" s="1"/>
      <c r="F4" s="1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1"/>
      <c r="C5" s="1"/>
      <c r="D5" s="9" t="s">
        <v>19</v>
      </c>
      <c r="E5" s="1"/>
      <c r="F5" s="11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"/>
      <c r="C6" s="1"/>
      <c r="D6" s="9" t="s">
        <v>96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9" customHeight="1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x14ac:dyDescent="0.3">
      <c r="A12" s="1"/>
      <c r="B12" s="4" t="s">
        <v>40</v>
      </c>
      <c r="C12" s="5"/>
      <c r="D12" s="6" t="s">
        <v>41</v>
      </c>
      <c r="E12" s="6" t="s">
        <v>42</v>
      </c>
      <c r="F12" s="1"/>
      <c r="G12" s="5" t="s">
        <v>43</v>
      </c>
      <c r="H12" s="11"/>
      <c r="I12" s="1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9" customHeight="1" x14ac:dyDescent="0.25">
      <c r="A13" s="1"/>
      <c r="B13" s="11"/>
      <c r="C13" s="11"/>
      <c r="D13" s="11"/>
      <c r="E13" s="11"/>
      <c r="F13" s="11"/>
      <c r="G13" s="11"/>
      <c r="H13" s="11"/>
      <c r="I13" s="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7" customFormat="1" ht="18.75" x14ac:dyDescent="0.3">
      <c r="A14" s="10"/>
      <c r="B14" s="51" t="s">
        <v>20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0"/>
      <c r="P14" s="46" t="s">
        <v>53</v>
      </c>
      <c r="Q14" s="47"/>
      <c r="R14" s="47"/>
      <c r="S14" s="47"/>
      <c r="T14" s="47"/>
      <c r="U14" s="47"/>
      <c r="V14" s="47"/>
      <c r="W14" s="47"/>
      <c r="X14" s="10"/>
    </row>
    <row r="15" spans="1:24" s="7" customFormat="1" ht="3" customHeight="1" x14ac:dyDescent="0.25">
      <c r="A15" s="1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0"/>
      <c r="P15" s="45"/>
      <c r="Q15" s="45"/>
      <c r="R15" s="45"/>
      <c r="S15" s="45"/>
      <c r="T15" s="45"/>
      <c r="U15" s="45"/>
      <c r="V15" s="45"/>
      <c r="W15" s="45"/>
      <c r="X15" s="10"/>
    </row>
    <row r="16" spans="1:24" x14ac:dyDescent="0.25">
      <c r="A16" s="1"/>
      <c r="B16" s="16" t="s">
        <v>21</v>
      </c>
      <c r="C16" s="16"/>
      <c r="D16" s="20">
        <v>8000</v>
      </c>
      <c r="E16" s="17">
        <v>0</v>
      </c>
      <c r="F16" s="18"/>
      <c r="G16" s="19" t="s">
        <v>88</v>
      </c>
      <c r="H16" s="16"/>
      <c r="I16" s="16"/>
      <c r="J16" s="16"/>
      <c r="K16" s="16"/>
      <c r="L16" s="16"/>
      <c r="M16" s="16"/>
      <c r="N16" s="16"/>
      <c r="O16" s="1"/>
      <c r="P16" s="16"/>
      <c r="Q16" s="16"/>
      <c r="R16" s="16"/>
      <c r="S16" s="16"/>
      <c r="T16" s="16"/>
      <c r="U16" s="16"/>
      <c r="V16" s="16"/>
      <c r="W16" s="16"/>
      <c r="X16" s="1"/>
    </row>
    <row r="17" spans="1:24" x14ac:dyDescent="0.25">
      <c r="A17" s="1"/>
      <c r="B17" s="16" t="s">
        <v>22</v>
      </c>
      <c r="C17" s="16"/>
      <c r="D17" s="20">
        <v>2500</v>
      </c>
      <c r="E17" s="17">
        <v>0</v>
      </c>
      <c r="F17" s="18"/>
      <c r="G17" s="19" t="s">
        <v>28</v>
      </c>
      <c r="H17" s="16"/>
      <c r="I17" s="16"/>
      <c r="J17" s="16"/>
      <c r="K17" s="16"/>
      <c r="L17" s="16"/>
      <c r="M17" s="16"/>
      <c r="N17" s="16"/>
      <c r="O17" s="1"/>
      <c r="P17" s="26" t="s">
        <v>89</v>
      </c>
      <c r="Q17" s="16"/>
      <c r="R17" s="16"/>
      <c r="S17" s="16"/>
      <c r="T17" s="16"/>
      <c r="U17" s="16"/>
      <c r="V17" s="16"/>
      <c r="W17" s="20">
        <v>123</v>
      </c>
      <c r="X17" s="1"/>
    </row>
    <row r="18" spans="1:24" x14ac:dyDescent="0.25">
      <c r="A18" s="1"/>
      <c r="B18" s="16" t="s">
        <v>23</v>
      </c>
      <c r="C18" s="16"/>
      <c r="D18" s="20">
        <v>1000</v>
      </c>
      <c r="E18" s="17">
        <v>0</v>
      </c>
      <c r="F18" s="18"/>
      <c r="G18" s="19" t="s">
        <v>29</v>
      </c>
      <c r="H18" s="16"/>
      <c r="I18" s="16"/>
      <c r="J18" s="16"/>
      <c r="K18" s="16"/>
      <c r="L18" s="16"/>
      <c r="M18" s="16"/>
      <c r="N18" s="16"/>
      <c r="O18" s="1"/>
      <c r="P18" s="26" t="s">
        <v>57</v>
      </c>
      <c r="Q18" s="16"/>
      <c r="R18" s="16"/>
      <c r="S18" s="16"/>
      <c r="T18" s="16"/>
      <c r="U18" s="16"/>
      <c r="V18" s="16"/>
      <c r="W18" s="16"/>
      <c r="X18" s="1"/>
    </row>
    <row r="19" spans="1:24" x14ac:dyDescent="0.25">
      <c r="A19" s="1"/>
      <c r="B19" s="16" t="s">
        <v>36</v>
      </c>
      <c r="C19" s="16"/>
      <c r="D19" s="20">
        <v>3000</v>
      </c>
      <c r="E19" s="17">
        <v>0</v>
      </c>
      <c r="F19" s="18"/>
      <c r="G19" s="19" t="s">
        <v>30</v>
      </c>
      <c r="H19" s="16"/>
      <c r="I19" s="16"/>
      <c r="J19" s="16"/>
      <c r="K19" s="16"/>
      <c r="L19" s="16"/>
      <c r="M19" s="16"/>
      <c r="N19" s="16"/>
      <c r="O19" s="1"/>
      <c r="P19" s="26" t="s">
        <v>92</v>
      </c>
      <c r="Q19" s="16"/>
      <c r="R19" s="16"/>
      <c r="S19" s="16"/>
      <c r="T19" s="16"/>
      <c r="U19" s="16"/>
      <c r="V19" s="16"/>
      <c r="W19" s="16"/>
      <c r="X19" s="1"/>
    </row>
    <row r="20" spans="1:24" x14ac:dyDescent="0.25">
      <c r="A20" s="1"/>
      <c r="B20" s="16" t="s">
        <v>55</v>
      </c>
      <c r="C20" s="16"/>
      <c r="D20" s="20">
        <v>4000</v>
      </c>
      <c r="E20" s="20">
        <v>3500</v>
      </c>
      <c r="F20" s="18"/>
      <c r="G20" s="19" t="s">
        <v>31</v>
      </c>
      <c r="H20" s="16"/>
      <c r="I20" s="16"/>
      <c r="J20" s="16"/>
      <c r="K20" s="16"/>
      <c r="L20" s="16"/>
      <c r="M20" s="16"/>
      <c r="N20" s="16"/>
      <c r="O20" s="1"/>
      <c r="P20" s="16"/>
      <c r="Q20" s="16"/>
      <c r="R20" s="16"/>
      <c r="S20" s="16"/>
      <c r="T20" s="16"/>
      <c r="U20" s="16"/>
      <c r="V20" s="16"/>
      <c r="W20" s="16"/>
      <c r="X20" s="1"/>
    </row>
    <row r="21" spans="1:24" ht="15.75" thickBot="1" x14ac:dyDescent="0.3">
      <c r="A21" s="1"/>
      <c r="B21" s="16" t="s">
        <v>2</v>
      </c>
      <c r="C21" s="16"/>
      <c r="D21" s="28">
        <f>SUM(D16:D20)</f>
        <v>18500</v>
      </c>
      <c r="E21" s="28">
        <f>SUM(E16:E20)</f>
        <v>3500</v>
      </c>
      <c r="F21" s="18"/>
      <c r="G21" s="21"/>
      <c r="H21" s="16"/>
      <c r="I21" s="16"/>
      <c r="J21" s="16"/>
      <c r="K21" s="16"/>
      <c r="L21" s="16"/>
      <c r="M21" s="16"/>
      <c r="N21" s="16"/>
      <c r="O21" s="1"/>
      <c r="P21" s="26" t="s">
        <v>90</v>
      </c>
      <c r="Q21" s="16"/>
      <c r="R21" s="16"/>
      <c r="S21" s="16"/>
      <c r="T21" s="16"/>
      <c r="U21" s="16"/>
      <c r="V21" s="16"/>
      <c r="W21" s="16"/>
      <c r="X21" s="1"/>
    </row>
    <row r="22" spans="1:24" x14ac:dyDescent="0.25">
      <c r="A22" s="1"/>
      <c r="B22" s="16"/>
      <c r="C22" s="16"/>
      <c r="D22" s="18"/>
      <c r="E22" s="18"/>
      <c r="F22" s="18"/>
      <c r="G22" s="21"/>
      <c r="H22" s="16"/>
      <c r="I22" s="16"/>
      <c r="J22" s="16"/>
      <c r="K22" s="16"/>
      <c r="L22" s="16"/>
      <c r="M22" s="16"/>
      <c r="N22" s="16"/>
      <c r="O22" s="1"/>
      <c r="P22" s="26" t="s">
        <v>54</v>
      </c>
      <c r="Q22" s="16"/>
      <c r="R22" s="16"/>
      <c r="S22" s="16"/>
      <c r="T22" s="16"/>
      <c r="U22" s="16"/>
      <c r="V22" s="16"/>
      <c r="W22" s="16"/>
      <c r="X22" s="1"/>
    </row>
    <row r="23" spans="1:24" ht="15.75" x14ac:dyDescent="0.25">
      <c r="A23" s="1"/>
      <c r="B23" s="16" t="s">
        <v>6</v>
      </c>
      <c r="C23" s="16"/>
      <c r="D23" s="23">
        <v>36</v>
      </c>
      <c r="E23" s="18"/>
      <c r="F23" s="18"/>
      <c r="G23" s="19" t="s">
        <v>7</v>
      </c>
      <c r="H23" s="16"/>
      <c r="I23" s="16"/>
      <c r="J23" s="16"/>
      <c r="K23" s="16"/>
      <c r="L23" s="16"/>
      <c r="M23" s="16"/>
      <c r="N23" s="16"/>
      <c r="O23" s="1"/>
      <c r="P23" s="26" t="s">
        <v>91</v>
      </c>
      <c r="Q23" s="16"/>
      <c r="R23" s="16"/>
      <c r="S23" s="16"/>
      <c r="T23" s="16"/>
      <c r="U23" s="16"/>
      <c r="V23" s="16"/>
      <c r="W23" s="16"/>
      <c r="X23" s="1"/>
    </row>
    <row r="24" spans="1:24" x14ac:dyDescent="0.25">
      <c r="A24" s="1"/>
      <c r="B24" s="26" t="s">
        <v>11</v>
      </c>
      <c r="C24" s="16"/>
      <c r="D24" s="27"/>
      <c r="E24" s="18"/>
      <c r="F24" s="18"/>
      <c r="G24" s="21"/>
      <c r="H24" s="16"/>
      <c r="I24" s="16"/>
      <c r="J24" s="16"/>
      <c r="K24" s="16"/>
      <c r="L24" s="16"/>
      <c r="M24" s="16"/>
      <c r="N24" s="16"/>
      <c r="O24" s="1"/>
      <c r="P24" s="26" t="s">
        <v>56</v>
      </c>
      <c r="Q24" s="16"/>
      <c r="R24" s="16"/>
      <c r="S24" s="16"/>
      <c r="T24" s="16"/>
      <c r="U24" s="16"/>
      <c r="V24" s="16"/>
      <c r="W24" s="16"/>
      <c r="X24" s="1"/>
    </row>
    <row r="25" spans="1:24" x14ac:dyDescent="0.25">
      <c r="A25" s="1"/>
      <c r="B25" s="3"/>
      <c r="C25" s="1"/>
      <c r="D25" s="38"/>
      <c r="E25" s="32"/>
      <c r="F25" s="32"/>
      <c r="G25" s="3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1"/>
      <c r="C26" s="1"/>
      <c r="D26" s="32"/>
      <c r="E26" s="32"/>
      <c r="F26" s="32"/>
      <c r="G26" s="3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x14ac:dyDescent="0.3">
      <c r="A27" s="1"/>
      <c r="B27" s="51" t="s">
        <v>34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"/>
      <c r="P27" s="46" t="s">
        <v>9</v>
      </c>
      <c r="Q27" s="16"/>
      <c r="R27" s="16"/>
      <c r="S27" s="16"/>
      <c r="T27" s="16"/>
      <c r="U27" s="16"/>
      <c r="V27" s="16"/>
      <c r="W27" s="16"/>
      <c r="X27" s="1"/>
    </row>
    <row r="28" spans="1:24" s="7" customFormat="1" ht="3" customHeight="1" x14ac:dyDescent="0.25">
      <c r="A28" s="10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0"/>
      <c r="P28" s="44"/>
      <c r="Q28" s="44"/>
      <c r="R28" s="44"/>
      <c r="S28" s="44"/>
      <c r="T28" s="44"/>
      <c r="U28" s="44"/>
      <c r="V28" s="44"/>
      <c r="W28" s="44"/>
      <c r="X28" s="10"/>
    </row>
    <row r="29" spans="1:24" x14ac:dyDescent="0.25">
      <c r="A29" s="1"/>
      <c r="B29" s="16" t="s">
        <v>24</v>
      </c>
      <c r="C29" s="16"/>
      <c r="D29" s="20">
        <v>750</v>
      </c>
      <c r="E29" s="25" t="s">
        <v>3</v>
      </c>
      <c r="F29" s="18"/>
      <c r="G29" s="19" t="s">
        <v>26</v>
      </c>
      <c r="H29" s="16"/>
      <c r="I29" s="16"/>
      <c r="J29" s="16"/>
      <c r="K29" s="16"/>
      <c r="L29" s="16"/>
      <c r="M29" s="16"/>
      <c r="N29" s="16"/>
      <c r="O29" s="1"/>
      <c r="P29" s="16"/>
      <c r="Q29" s="16"/>
      <c r="R29" s="16"/>
      <c r="S29" s="16"/>
      <c r="T29" s="16"/>
      <c r="U29" s="16"/>
      <c r="V29" s="16"/>
      <c r="W29" s="16"/>
      <c r="X29" s="1"/>
    </row>
    <row r="30" spans="1:24" x14ac:dyDescent="0.25">
      <c r="A30" s="1"/>
      <c r="B30" s="16" t="s">
        <v>25</v>
      </c>
      <c r="C30" s="16"/>
      <c r="D30" s="20">
        <v>200</v>
      </c>
      <c r="E30" s="25" t="s">
        <v>3</v>
      </c>
      <c r="F30" s="18"/>
      <c r="G30" s="19" t="s">
        <v>27</v>
      </c>
      <c r="H30" s="16"/>
      <c r="I30" s="16"/>
      <c r="J30" s="16"/>
      <c r="K30" s="16"/>
      <c r="L30" s="16"/>
      <c r="M30" s="16"/>
      <c r="N30" s="16"/>
      <c r="O30" s="1"/>
      <c r="P30" s="26" t="s">
        <v>79</v>
      </c>
      <c r="Q30" s="26"/>
      <c r="R30" s="26"/>
      <c r="S30" s="26"/>
      <c r="T30" s="26"/>
      <c r="U30" s="26"/>
      <c r="V30" s="26"/>
      <c r="W30" s="26"/>
      <c r="X30" s="1"/>
    </row>
    <row r="31" spans="1:24" x14ac:dyDescent="0.25">
      <c r="A31" s="1"/>
      <c r="B31" s="16" t="s">
        <v>4</v>
      </c>
      <c r="C31" s="16"/>
      <c r="D31" s="20">
        <v>100</v>
      </c>
      <c r="E31" s="25" t="s">
        <v>3</v>
      </c>
      <c r="F31" s="18"/>
      <c r="G31" s="19" t="s">
        <v>14</v>
      </c>
      <c r="H31" s="16"/>
      <c r="I31" s="16"/>
      <c r="J31" s="16"/>
      <c r="K31" s="16"/>
      <c r="L31" s="16"/>
      <c r="M31" s="16"/>
      <c r="N31" s="16"/>
      <c r="O31" s="1"/>
      <c r="P31" s="26"/>
      <c r="Q31" s="26"/>
      <c r="R31" s="26"/>
      <c r="S31" s="26"/>
      <c r="T31" s="26"/>
      <c r="U31" s="26"/>
      <c r="V31" s="26"/>
      <c r="W31" s="26"/>
      <c r="X31" s="1"/>
    </row>
    <row r="32" spans="1:24" x14ac:dyDescent="0.25">
      <c r="A32" s="1"/>
      <c r="B32" s="16" t="s">
        <v>13</v>
      </c>
      <c r="C32" s="16"/>
      <c r="D32" s="20">
        <v>25</v>
      </c>
      <c r="E32" s="25" t="s">
        <v>3</v>
      </c>
      <c r="F32" s="18"/>
      <c r="G32" s="19" t="s">
        <v>15</v>
      </c>
      <c r="H32" s="16"/>
      <c r="I32" s="16"/>
      <c r="J32" s="16"/>
      <c r="K32" s="16"/>
      <c r="L32" s="16"/>
      <c r="M32" s="16"/>
      <c r="N32" s="16"/>
      <c r="O32" s="1"/>
      <c r="P32" s="26" t="s">
        <v>80</v>
      </c>
      <c r="Q32" s="43" t="s">
        <v>81</v>
      </c>
      <c r="R32" s="26"/>
      <c r="S32" s="26"/>
      <c r="T32" s="26"/>
      <c r="U32" s="26"/>
      <c r="V32" s="26"/>
      <c r="W32" s="26"/>
      <c r="X32" s="1"/>
    </row>
    <row r="33" spans="1:24" x14ac:dyDescent="0.25">
      <c r="A33" s="1"/>
      <c r="B33" s="16" t="s">
        <v>35</v>
      </c>
      <c r="C33" s="16"/>
      <c r="D33" s="20">
        <v>0</v>
      </c>
      <c r="E33" s="25" t="s">
        <v>3</v>
      </c>
      <c r="F33" s="18"/>
      <c r="G33" s="19" t="s">
        <v>37</v>
      </c>
      <c r="H33" s="16"/>
      <c r="I33" s="16"/>
      <c r="J33" s="16"/>
      <c r="K33" s="16"/>
      <c r="L33" s="16"/>
      <c r="M33" s="16"/>
      <c r="N33" s="16"/>
      <c r="O33" s="1"/>
      <c r="P33" s="26" t="s">
        <v>82</v>
      </c>
      <c r="Q33" s="26" t="s">
        <v>83</v>
      </c>
      <c r="R33" s="26"/>
      <c r="S33" s="26"/>
      <c r="T33" s="26"/>
      <c r="U33" s="26"/>
      <c r="V33" s="26"/>
      <c r="W33" s="26"/>
      <c r="X33" s="1"/>
    </row>
    <row r="34" spans="1:24" x14ac:dyDescent="0.25">
      <c r="A34" s="1"/>
      <c r="B34" s="16" t="s">
        <v>38</v>
      </c>
      <c r="C34" s="16"/>
      <c r="D34" s="20">
        <v>100</v>
      </c>
      <c r="E34" s="25" t="s">
        <v>3</v>
      </c>
      <c r="F34" s="18"/>
      <c r="G34" s="19" t="s">
        <v>39</v>
      </c>
      <c r="H34" s="16"/>
      <c r="I34" s="16"/>
      <c r="J34" s="16"/>
      <c r="K34" s="16"/>
      <c r="L34" s="16"/>
      <c r="M34" s="16"/>
      <c r="N34" s="16"/>
      <c r="O34" s="1"/>
      <c r="P34" s="26" t="s">
        <v>84</v>
      </c>
      <c r="Q34" s="43" t="s">
        <v>85</v>
      </c>
      <c r="R34" s="26"/>
      <c r="S34" s="26"/>
      <c r="T34" s="26"/>
      <c r="U34" s="26"/>
      <c r="V34" s="26"/>
      <c r="W34" s="26"/>
      <c r="X34" s="1"/>
    </row>
    <row r="35" spans="1:24" x14ac:dyDescent="0.25">
      <c r="A35" s="1"/>
      <c r="B35" s="16" t="s">
        <v>32</v>
      </c>
      <c r="C35" s="16"/>
      <c r="D35" s="29">
        <v>0</v>
      </c>
      <c r="E35" s="30">
        <v>1490</v>
      </c>
      <c r="F35" s="18"/>
      <c r="G35" s="19" t="s">
        <v>33</v>
      </c>
      <c r="H35" s="16"/>
      <c r="I35" s="16"/>
      <c r="J35" s="16"/>
      <c r="K35" s="16"/>
      <c r="L35" s="16"/>
      <c r="M35" s="16"/>
      <c r="N35" s="16"/>
      <c r="O35" s="1"/>
      <c r="P35" s="16"/>
      <c r="Q35" s="16"/>
      <c r="R35" s="16"/>
      <c r="S35" s="16"/>
      <c r="T35" s="16"/>
      <c r="U35" s="16"/>
      <c r="V35" s="16"/>
      <c r="W35" s="16"/>
      <c r="X35" s="1"/>
    </row>
    <row r="36" spans="1:24" ht="15.75" thickBot="1" x14ac:dyDescent="0.3">
      <c r="A36" s="1"/>
      <c r="B36" s="16" t="s">
        <v>5</v>
      </c>
      <c r="C36" s="16"/>
      <c r="D36" s="28">
        <f>SUM(D29:D35)</f>
        <v>1175</v>
      </c>
      <c r="E36" s="28">
        <f>E35</f>
        <v>1490</v>
      </c>
      <c r="F36" s="18"/>
      <c r="G36" s="21"/>
      <c r="H36" s="16"/>
      <c r="I36" s="16"/>
      <c r="J36" s="16"/>
      <c r="K36" s="16"/>
      <c r="L36" s="16"/>
      <c r="M36" s="16"/>
      <c r="N36" s="16"/>
      <c r="O36" s="1"/>
      <c r="P36" s="49" t="s">
        <v>86</v>
      </c>
      <c r="Q36" s="16"/>
      <c r="R36" s="16"/>
      <c r="S36" s="16"/>
      <c r="T36" s="50" t="s">
        <v>87</v>
      </c>
      <c r="U36" s="16"/>
      <c r="V36" s="16"/>
      <c r="W36" s="16"/>
      <c r="X36" s="1"/>
    </row>
    <row r="37" spans="1:24" x14ac:dyDescent="0.25">
      <c r="A37" s="1"/>
      <c r="B37" s="1"/>
      <c r="C37" s="1"/>
      <c r="D37" s="37"/>
      <c r="E37" s="37"/>
      <c r="F37" s="32"/>
      <c r="G37" s="3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B38" s="1"/>
      <c r="C38" s="1"/>
      <c r="D38" s="32"/>
      <c r="E38" s="32"/>
      <c r="F38" s="32"/>
      <c r="G38" s="3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x14ac:dyDescent="0.3">
      <c r="A39" s="1"/>
      <c r="B39" s="51" t="s">
        <v>48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7" customFormat="1" ht="3" customHeight="1" x14ac:dyDescent="0.25">
      <c r="A40" s="10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5.75" thickBot="1" x14ac:dyDescent="0.3">
      <c r="A41" s="1"/>
      <c r="B41" s="16" t="s">
        <v>17</v>
      </c>
      <c r="C41" s="16"/>
      <c r="D41" s="39">
        <v>3000</v>
      </c>
      <c r="E41" s="40">
        <v>0</v>
      </c>
      <c r="F41" s="18"/>
      <c r="G41" s="36" t="s">
        <v>49</v>
      </c>
      <c r="H41" s="16"/>
      <c r="I41" s="16"/>
      <c r="J41" s="16"/>
      <c r="K41" s="16"/>
      <c r="L41" s="16"/>
      <c r="M41" s="16"/>
      <c r="N41" s="16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"/>
      <c r="B42" s="16"/>
      <c r="C42" s="16"/>
      <c r="D42" s="18"/>
      <c r="E42" s="18"/>
      <c r="F42" s="18"/>
      <c r="G42" s="21"/>
      <c r="H42" s="16"/>
      <c r="I42" s="16"/>
      <c r="J42" s="16"/>
      <c r="K42" s="16"/>
      <c r="L42" s="16"/>
      <c r="M42" s="16"/>
      <c r="N42" s="16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"/>
      <c r="B43" s="1"/>
      <c r="C43" s="1"/>
      <c r="D43" s="32"/>
      <c r="E43" s="32"/>
      <c r="F43" s="32"/>
      <c r="G43" s="3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32"/>
      <c r="E44" s="32"/>
      <c r="F44" s="32"/>
      <c r="G44" s="3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.75" x14ac:dyDescent="0.3">
      <c r="A45" s="1"/>
      <c r="B45" s="51" t="s">
        <v>44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7" customFormat="1" ht="3" customHeight="1" x14ac:dyDescent="0.25">
      <c r="A46" s="1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x14ac:dyDescent="0.25">
      <c r="A47" s="1"/>
      <c r="B47" s="16" t="s">
        <v>95</v>
      </c>
      <c r="C47" s="16"/>
      <c r="D47" s="17">
        <v>0</v>
      </c>
      <c r="E47" s="22">
        <v>10</v>
      </c>
      <c r="F47" s="18"/>
      <c r="G47" s="36" t="s">
        <v>45</v>
      </c>
      <c r="H47" s="16"/>
      <c r="I47" s="16"/>
      <c r="J47" s="16"/>
      <c r="K47" s="16"/>
      <c r="L47" s="16"/>
      <c r="M47" s="16"/>
      <c r="N47" s="16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6" t="s">
        <v>93</v>
      </c>
      <c r="C48" s="16"/>
      <c r="D48" s="17">
        <v>0</v>
      </c>
      <c r="E48" s="20">
        <v>300</v>
      </c>
      <c r="F48" s="18"/>
      <c r="G48" s="36" t="s">
        <v>46</v>
      </c>
      <c r="H48" s="16"/>
      <c r="I48" s="16"/>
      <c r="J48" s="16"/>
      <c r="K48" s="16"/>
      <c r="L48" s="16"/>
      <c r="M48" s="16"/>
      <c r="N48" s="16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6" t="s">
        <v>94</v>
      </c>
      <c r="C49" s="16"/>
      <c r="D49" s="17">
        <v>0</v>
      </c>
      <c r="E49" s="20">
        <v>250</v>
      </c>
      <c r="F49" s="18"/>
      <c r="G49" s="36" t="s">
        <v>47</v>
      </c>
      <c r="H49" s="16"/>
      <c r="I49" s="16"/>
      <c r="J49" s="16"/>
      <c r="K49" s="16"/>
      <c r="L49" s="16"/>
      <c r="M49" s="16"/>
      <c r="N49" s="16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thickBot="1" x14ac:dyDescent="0.3">
      <c r="A50" s="1"/>
      <c r="B50" s="16" t="s">
        <v>12</v>
      </c>
      <c r="C50" s="16"/>
      <c r="D50" s="31">
        <v>0</v>
      </c>
      <c r="E50" s="35">
        <f>SUM(E48:E49)*E47</f>
        <v>5500</v>
      </c>
      <c r="F50" s="18"/>
      <c r="G50" s="36" t="s">
        <v>50</v>
      </c>
      <c r="H50" s="16"/>
      <c r="I50" s="16"/>
      <c r="J50" s="16"/>
      <c r="K50" s="16"/>
      <c r="L50" s="16"/>
      <c r="M50" s="16"/>
      <c r="N50" s="16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32"/>
      <c r="E51" s="32"/>
      <c r="F51" s="32"/>
      <c r="G51" s="3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32"/>
      <c r="E52" s="32"/>
      <c r="F52" s="32"/>
      <c r="G52" s="3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.75" x14ac:dyDescent="0.3">
      <c r="A53" s="1"/>
      <c r="B53" s="51" t="s">
        <v>51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7" customFormat="1" ht="3" customHeight="1" x14ac:dyDescent="0.25">
      <c r="A54" s="10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9.5" thickBot="1" x14ac:dyDescent="0.35">
      <c r="A55" s="1"/>
      <c r="B55" s="16" t="s">
        <v>52</v>
      </c>
      <c r="C55" s="16"/>
      <c r="D55" s="41">
        <f>D21+(D23*D36)+D41-D50</f>
        <v>63800</v>
      </c>
      <c r="E55" s="41">
        <f>E21+(D23*E36)+E41-E50</f>
        <v>51640</v>
      </c>
      <c r="F55" s="18"/>
      <c r="G55" s="36" t="s">
        <v>10</v>
      </c>
      <c r="H55" s="16"/>
      <c r="I55" s="16"/>
      <c r="J55" s="16"/>
      <c r="K55" s="16"/>
      <c r="L55" s="16"/>
      <c r="M55" s="16"/>
      <c r="N55" s="16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6"/>
      <c r="C56" s="16"/>
      <c r="D56" s="48" t="s">
        <v>16</v>
      </c>
      <c r="E56" s="48" t="s">
        <v>1</v>
      </c>
      <c r="F56" s="16"/>
      <c r="G56" s="16"/>
      <c r="H56" s="16"/>
      <c r="I56" s="16"/>
      <c r="J56" s="16"/>
      <c r="K56" s="16"/>
      <c r="L56" s="16"/>
      <c r="M56" s="16"/>
      <c r="N56" s="16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.75" x14ac:dyDescent="0.3">
      <c r="A59" s="1"/>
      <c r="B59" s="51" t="s">
        <v>58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7" customFormat="1" ht="3" customHeight="1" x14ac:dyDescent="0.25">
      <c r="A60" s="10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x14ac:dyDescent="0.25">
      <c r="A61" s="1"/>
      <c r="B61" s="16" t="s">
        <v>59</v>
      </c>
      <c r="C61" s="16"/>
      <c r="D61" s="18" t="s">
        <v>61</v>
      </c>
      <c r="E61" s="18" t="s">
        <v>60</v>
      </c>
      <c r="F61" s="16"/>
      <c r="G61" s="36" t="s">
        <v>74</v>
      </c>
      <c r="H61" s="16"/>
      <c r="I61" s="16"/>
      <c r="J61" s="16"/>
      <c r="K61" s="16"/>
      <c r="L61" s="16"/>
      <c r="M61" s="16"/>
      <c r="N61" s="16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6" t="s">
        <v>62</v>
      </c>
      <c r="C62" s="16"/>
      <c r="D62" s="18" t="s">
        <v>61</v>
      </c>
      <c r="E62" s="18" t="s">
        <v>63</v>
      </c>
      <c r="F62" s="16"/>
      <c r="G62" s="36" t="s">
        <v>64</v>
      </c>
      <c r="H62" s="16"/>
      <c r="I62" s="16"/>
      <c r="J62" s="16"/>
      <c r="K62" s="16"/>
      <c r="L62" s="16"/>
      <c r="M62" s="16"/>
      <c r="N62" s="16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6" t="s">
        <v>65</v>
      </c>
      <c r="C63" s="16"/>
      <c r="D63" s="18" t="s">
        <v>8</v>
      </c>
      <c r="E63" s="18" t="s">
        <v>66</v>
      </c>
      <c r="F63" s="16"/>
      <c r="G63" s="36" t="s">
        <v>67</v>
      </c>
      <c r="H63" s="16"/>
      <c r="I63" s="16"/>
      <c r="J63" s="16"/>
      <c r="K63" s="16"/>
      <c r="L63" s="16"/>
      <c r="M63" s="16"/>
      <c r="N63" s="16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6" t="s">
        <v>68</v>
      </c>
      <c r="C64" s="16"/>
      <c r="D64" s="18" t="s">
        <v>8</v>
      </c>
      <c r="E64" s="18" t="s">
        <v>69</v>
      </c>
      <c r="F64" s="16"/>
      <c r="G64" s="36" t="s">
        <v>70</v>
      </c>
      <c r="H64" s="16"/>
      <c r="I64" s="16"/>
      <c r="J64" s="16"/>
      <c r="K64" s="16"/>
      <c r="L64" s="16"/>
      <c r="M64" s="16"/>
      <c r="N64" s="16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6" t="s">
        <v>71</v>
      </c>
      <c r="C65" s="16"/>
      <c r="D65" s="18" t="s">
        <v>8</v>
      </c>
      <c r="E65" s="18" t="s">
        <v>72</v>
      </c>
      <c r="F65" s="16"/>
      <c r="G65" s="36" t="s">
        <v>73</v>
      </c>
      <c r="H65" s="16"/>
      <c r="I65" s="16"/>
      <c r="J65" s="16"/>
      <c r="K65" s="16"/>
      <c r="L65" s="16"/>
      <c r="M65" s="16"/>
      <c r="N65" s="16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6" t="s">
        <v>75</v>
      </c>
      <c r="C66" s="16"/>
      <c r="D66" s="18" t="s">
        <v>76</v>
      </c>
      <c r="E66" s="18" t="s">
        <v>77</v>
      </c>
      <c r="F66" s="16"/>
      <c r="G66" s="36" t="s">
        <v>78</v>
      </c>
      <c r="H66" s="16"/>
      <c r="I66" s="16"/>
      <c r="J66" s="16"/>
      <c r="K66" s="16"/>
      <c r="L66" s="16"/>
      <c r="M66" s="16"/>
      <c r="N66" s="16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mergeCells count="6">
    <mergeCell ref="B59:N59"/>
    <mergeCell ref="B14:N14"/>
    <mergeCell ref="B27:N27"/>
    <mergeCell ref="B45:N45"/>
    <mergeCell ref="B39:N39"/>
    <mergeCell ref="B53:N53"/>
  </mergeCells>
  <hyperlinks>
    <hyperlink ref="Q32" r:id="rId1"/>
    <hyperlink ref="Q34" r:id="rId2"/>
    <hyperlink ref="P36" r:id="rId3"/>
  </hyperlinks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4465AF4922E4B9C4B3D9A40B4B046" ma:contentTypeVersion="0" ma:contentTypeDescription="Create a new document." ma:contentTypeScope="" ma:versionID="be8c630ba13eceaeff2951b3ee82a65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57CC8-E875-4247-898E-152B3E2FC5A8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5CBCE3-FF6E-49DD-A40E-003463F96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2BA6F-F9DD-4449-880F-46EFB7206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Dimka</dc:creator>
  <cp:lastModifiedBy>Dennis Dimka</cp:lastModifiedBy>
  <cp:lastPrinted>2012-01-20T18:49:17Z</cp:lastPrinted>
  <dcterms:created xsi:type="dcterms:W3CDTF">2011-02-01T01:01:44Z</dcterms:created>
  <dcterms:modified xsi:type="dcterms:W3CDTF">2016-09-06T19:08:04Z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0x0101000DE4465AF4922E4B9C4B3D9A40B4B046</vt:lpwstr>
  </property>
</Properties>
</file>